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guzman\Desktop\DOSSIER JIGG\03. AFILIACIONES\EXCEL\"/>
    </mc:Choice>
  </mc:AlternateContent>
  <xr:revisionPtr revIDLastSave="0" documentId="13_ncr:1_{0E319D0C-0CA9-4A44-83B1-1B34BDB2DDB6}" xr6:coauthVersionLast="36" xr6:coauthVersionMax="47" xr10:uidLastSave="{00000000-0000-0000-0000-000000000000}"/>
  <bookViews>
    <workbookView xWindow="-28920" yWindow="-120" windowWidth="29040" windowHeight="15720" tabRatio="500" firstSheet="1" activeTab="1" xr2:uid="{00000000-000D-0000-FFFF-FFFF00000000}"/>
  </bookViews>
  <sheets>
    <sheet name="CARATULA" sheetId="7" state="hidden" r:id="rId1"/>
    <sheet name="GESTORA 2022" sheetId="3" r:id="rId2"/>
    <sheet name="GESTORA 2023" sheetId="4" r:id="rId3"/>
    <sheet name="GESTORA 2024" sheetId="5" r:id="rId4"/>
  </sheets>
  <definedNames>
    <definedName name="_xlnm.Print_Area" localSheetId="0">CARATULA!$B$1:$M$45</definedName>
    <definedName name="_xlnm.Print_Area" localSheetId="1">'GESTORA 2022'!$A$1:$G$25</definedName>
    <definedName name="_xlnm.Print_Area" localSheetId="2">'GESTORA 2023'!$A$1:$G$25</definedName>
    <definedName name="_xlnm.Print_Area" localSheetId="3">'GESTORA 2024'!$A$1:$G$25</definedName>
    <definedName name="Print_Area" localSheetId="1">'GESTORA 2022'!$A$1:$G$25</definedName>
    <definedName name="Print_Area" localSheetId="2">'GESTORA 2023'!$A$1:$G$25</definedName>
    <definedName name="Print_Area" localSheetId="3">'GESTORA 2024'!$A$1:$G$25</definedName>
  </definedName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22" i="5" l="1"/>
  <c r="D22" i="5"/>
  <c r="F21" i="5"/>
  <c r="F20" i="5"/>
  <c r="F19" i="5"/>
  <c r="F18" i="5"/>
  <c r="F17" i="5"/>
  <c r="F16" i="5"/>
  <c r="F15" i="5"/>
  <c r="F14" i="5"/>
  <c r="F13" i="5"/>
  <c r="F12" i="5"/>
  <c r="F11" i="5"/>
  <c r="F22" i="5" l="1"/>
  <c r="E22" i="4"/>
  <c r="D22" i="4"/>
  <c r="F21" i="4"/>
  <c r="F20" i="4"/>
  <c r="F19" i="4"/>
  <c r="F18" i="4"/>
  <c r="F17" i="4"/>
  <c r="F16" i="4"/>
  <c r="F15" i="4"/>
  <c r="F14" i="4"/>
  <c r="F13" i="4"/>
  <c r="F12" i="4"/>
  <c r="F11" i="4"/>
  <c r="E22" i="3"/>
  <c r="D22" i="3"/>
  <c r="F21" i="3"/>
  <c r="F20" i="3"/>
  <c r="F19" i="3"/>
  <c r="F18" i="3"/>
  <c r="F17" i="3"/>
  <c r="F16" i="3"/>
  <c r="F15" i="3"/>
  <c r="F14" i="3"/>
  <c r="F13" i="3"/>
  <c r="F12" i="3"/>
  <c r="F11" i="3"/>
  <c r="F22" i="4" l="1"/>
  <c r="F22" i="3"/>
</calcChain>
</file>

<file path=xl/sharedStrings.xml><?xml version="1.0" encoding="utf-8"?>
<sst xmlns="http://schemas.openxmlformats.org/spreadsheetml/2006/main" count="66" uniqueCount="23">
  <si>
    <t>Hasta 20 años</t>
  </si>
  <si>
    <t>21 – 25</t>
  </si>
  <si>
    <t>26 – 30</t>
  </si>
  <si>
    <t>31 – 35</t>
  </si>
  <si>
    <t>36 – 40</t>
  </si>
  <si>
    <t>41 – 45</t>
  </si>
  <si>
    <t>46 – 50</t>
  </si>
  <si>
    <t>51 -55</t>
  </si>
  <si>
    <t>56 – 60</t>
  </si>
  <si>
    <t>61 -65</t>
  </si>
  <si>
    <t>66 años y más</t>
  </si>
  <si>
    <t>(En número de Asegurados)</t>
  </si>
  <si>
    <t>TOTAL</t>
  </si>
  <si>
    <t xml:space="preserve">Fuente: Gestora Pública de la Seguridad Social de Largo Plazo. </t>
  </si>
  <si>
    <t>No contiene Asegurados Militares</t>
  </si>
  <si>
    <t>A diciembre de 2022</t>
  </si>
  <si>
    <t>ASEGURADOS REGISTRADOS EN EL SISTEMA INTEGRAL DE PENSIONES
POR GRUPOS QUINQUENALES DE EDAD Y GÉNERO A NIVEL NACIONAL</t>
  </si>
  <si>
    <t>TRAMOS DE EDAD</t>
  </si>
  <si>
    <t>HOMBRES</t>
  </si>
  <si>
    <t>MUJERES</t>
  </si>
  <si>
    <t>A diciembre de 2023</t>
  </si>
  <si>
    <t>GESTORA PÚBLICA DE LA SEGURIDAD SOCIAL DE LARGO PLAZO</t>
  </si>
  <si>
    <t>A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</si>
</sst>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5">
    <font>
      <sz val="10"/>
      <name val="Arial"/>
      <family val="2"/>
    </font>
    <font>
      <b/>
      <sz val="11"/>
      <color rgb="FFFFFFFF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b/>
      <sz val="11"/>
      <color rgb="FFFFFFFF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Arial"/>
      <family val="2"/>
    </font>
    <font>
      <sz val="11"/>
      <color rgb="FF000000"/>
      <name val="Aptos Narrow"/>
      <family val="2"/>
    </font>
    <font>
      <b/>
      <sz val="14"/>
      <color rgb="FF558ED5"/>
      <name val="Arial"/>
      <family val="2"/>
    </font>
    <font>
      <b/>
      <sz val="14"/>
      <color theme="9" tint="0.79998168889431442"/>
      <name val="Arial"/>
      <family val="2"/>
    </font>
    <font>
      <sz val="10"/>
      <color theme="1"/>
      <name val="Tahoma"/>
      <family val="2"/>
    </font>
    <font>
      <sz val="10"/>
      <color theme="1"/>
      <name val="Liberation Sans"/>
      <family val="2"/>
    </font>
    <font>
      <b/>
      <i/>
      <sz val="14"/>
      <color rgb="FF000000"/>
      <name val="Arial"/>
      <family val="2"/>
    </font>
    <font>
      <b/>
      <i/>
      <sz val="12"/>
      <color rgb="FF000000"/>
      <name val="Arial1"/>
    </font>
    <font>
      <b/>
      <i/>
      <sz val="9"/>
      <color rgb="FF000000"/>
      <name val="Arial1"/>
    </font>
    <font>
      <b/>
      <sz val="9"/>
      <color rgb="FF000000"/>
      <name val="Arial1"/>
    </font>
    <font>
      <b/>
      <sz val="11"/>
      <color rgb="FFFFFFFF"/>
      <name val="Calibri1"/>
    </font>
    <font>
      <b/>
      <sz val="10"/>
      <color rgb="FF000000"/>
      <name val="Arial1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203764"/>
        <bgColor rgb="FF3366FF"/>
      </patternFill>
    </fill>
    <fill>
      <patternFill patternType="solid">
        <fgColor rgb="FF558ED5"/>
        <bgColor rgb="FFCCCCFF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0" fontId="9" fillId="0" borderId="0"/>
    <xf numFmtId="0" fontId="13" fillId="0" borderId="0"/>
    <xf numFmtId="0" fontId="7" fillId="0" borderId="0" applyNumberFormat="0" applyFill="0" applyBorder="0" applyProtection="0"/>
    <xf numFmtId="0" fontId="17" fillId="0" borderId="0"/>
  </cellStyleXfs>
  <cellXfs count="42">
    <xf numFmtId="0" fontId="0" fillId="0" borderId="0" xfId="0"/>
    <xf numFmtId="0" fontId="7" fillId="0" borderId="1" xfId="0" applyFont="1" applyBorder="1"/>
    <xf numFmtId="3" fontId="6" fillId="0" borderId="4" xfId="0" applyNumberFormat="1" applyFont="1" applyBorder="1" applyAlignment="1">
      <alignment horizontal="center"/>
    </xf>
    <xf numFmtId="0" fontId="1" fillId="0" borderId="1" xfId="1" applyFont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9" fillId="0" borderId="1" xfId="1" applyBorder="1"/>
    <xf numFmtId="0" fontId="8" fillId="0" borderId="1" xfId="1" applyFont="1" applyBorder="1"/>
    <xf numFmtId="0" fontId="9" fillId="0" borderId="2" xfId="1" applyBorder="1"/>
    <xf numFmtId="0" fontId="9" fillId="0" borderId="3" xfId="1" applyBorder="1"/>
    <xf numFmtId="0" fontId="5" fillId="3" borderId="4" xfId="1" applyFont="1" applyFill="1" applyBorder="1" applyAlignment="1">
      <alignment horizontal="center"/>
    </xf>
    <xf numFmtId="3" fontId="11" fillId="0" borderId="4" xfId="1" applyNumberFormat="1" applyFont="1" applyBorder="1"/>
    <xf numFmtId="3" fontId="5" fillId="3" borderId="4" xfId="1" applyNumberFormat="1" applyFont="1" applyFill="1" applyBorder="1" applyAlignment="1">
      <alignment horizontal="center"/>
    </xf>
    <xf numFmtId="0" fontId="12" fillId="0" borderId="5" xfId="1" applyFont="1" applyBorder="1"/>
    <xf numFmtId="0" fontId="12" fillId="0" borderId="1" xfId="1" applyFont="1" applyBorder="1"/>
    <xf numFmtId="3" fontId="16" fillId="0" borderId="4" xfId="0" applyNumberFormat="1" applyFont="1" applyBorder="1" applyAlignment="1">
      <alignment vertical="center"/>
    </xf>
    <xf numFmtId="0" fontId="7" fillId="0" borderId="0" xfId="3"/>
    <xf numFmtId="0" fontId="21" fillId="0" borderId="0" xfId="3" applyFont="1" applyFill="1" applyBorder="1" applyAlignment="1">
      <alignment horizontal="center" vertical="center"/>
    </xf>
    <xf numFmtId="0" fontId="7" fillId="0" borderId="0" xfId="3" applyFill="1" applyBorder="1"/>
    <xf numFmtId="0" fontId="7" fillId="0" borderId="0" xfId="3" applyFill="1" applyBorder="1" applyAlignment="1">
      <alignment horizontal="center" vertical="center"/>
    </xf>
    <xf numFmtId="0" fontId="22" fillId="0" borderId="0" xfId="3" applyFont="1" applyFill="1" applyBorder="1" applyAlignment="1">
      <alignment horizontal="center" vertical="center"/>
    </xf>
    <xf numFmtId="0" fontId="22" fillId="0" borderId="0" xfId="3" applyFont="1" applyFill="1" applyBorder="1" applyAlignment="1">
      <alignment horizontal="center" vertical="center" wrapText="1"/>
    </xf>
    <xf numFmtId="0" fontId="23" fillId="0" borderId="0" xfId="3" applyFont="1" applyFill="1" applyBorder="1" applyAlignment="1">
      <alignment horizontal="left" vertical="center" wrapText="1"/>
    </xf>
    <xf numFmtId="41" fontId="24" fillId="0" borderId="0" xfId="3" applyNumberFormat="1" applyFont="1" applyFill="1" applyBorder="1" applyAlignment="1">
      <alignment horizontal="center" vertical="center"/>
    </xf>
    <xf numFmtId="41" fontId="10" fillId="0" borderId="0" xfId="3" applyNumberFormat="1" applyFont="1" applyFill="1" applyBorder="1" applyAlignment="1">
      <alignment horizontal="center" vertical="center"/>
    </xf>
    <xf numFmtId="0" fontId="17" fillId="0" borderId="0" xfId="4"/>
    <xf numFmtId="0" fontId="11" fillId="0" borderId="0" xfId="3" applyFont="1" applyFill="1" applyBorder="1"/>
    <xf numFmtId="3" fontId="11" fillId="0" borderId="0" xfId="3" applyNumberFormat="1" applyFont="1" applyFill="1" applyBorder="1" applyAlignment="1">
      <alignment horizontal="center" vertical="center"/>
    </xf>
    <xf numFmtId="3" fontId="7" fillId="0" borderId="0" xfId="3" applyNumberFormat="1" applyFill="1" applyBorder="1"/>
    <xf numFmtId="0" fontId="17" fillId="0" borderId="0" xfId="4"/>
    <xf numFmtId="0" fontId="18" fillId="0" borderId="0" xfId="3" applyFont="1" applyFill="1" applyBorder="1" applyAlignment="1">
      <alignment horizontal="center" vertical="center"/>
    </xf>
    <xf numFmtId="0" fontId="18" fillId="0" borderId="0" xfId="3" applyFont="1" applyFill="1" applyBorder="1" applyAlignment="1">
      <alignment horizontal="center" vertical="center" wrapText="1"/>
    </xf>
    <xf numFmtId="0" fontId="19" fillId="0" borderId="0" xfId="3" applyFont="1" applyFill="1" applyBorder="1" applyAlignment="1">
      <alignment horizontal="center" vertical="center"/>
    </xf>
    <xf numFmtId="49" fontId="20" fillId="0" borderId="0" xfId="3" applyNumberFormat="1" applyFont="1" applyFill="1" applyBorder="1" applyAlignment="1">
      <alignment horizontal="center" vertical="center"/>
    </xf>
    <xf numFmtId="9" fontId="15" fillId="0" borderId="2" xfId="1" applyNumberFormat="1" applyFont="1" applyBorder="1" applyAlignment="1">
      <alignment horizontal="center"/>
    </xf>
    <xf numFmtId="0" fontId="15" fillId="0" borderId="3" xfId="1" applyFont="1" applyBorder="1" applyAlignment="1">
      <alignment horizontal="center"/>
    </xf>
    <xf numFmtId="0" fontId="10" fillId="0" borderId="4" xfId="1" applyFont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9" fontId="14" fillId="0" borderId="2" xfId="1" applyNumberFormat="1" applyFont="1" applyBorder="1" applyAlignment="1">
      <alignment horizontal="center"/>
    </xf>
    <xf numFmtId="0" fontId="14" fillId="0" borderId="3" xfId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</cellXfs>
  <cellStyles count="5">
    <cellStyle name="Default 2" xfId="3" xr:uid="{C647BC0F-646B-40A8-8ACB-7B3C91B85CE0}"/>
    <cellStyle name="Normal" xfId="0" builtinId="0"/>
    <cellStyle name="Normal 2" xfId="1" xr:uid="{A69E2F93-AD86-4FE0-884F-F4A2F6471B7C}"/>
    <cellStyle name="Normal 2 2" xfId="2" xr:uid="{D35DD8B8-958F-4E9B-8797-509EB61DBEF0}"/>
    <cellStyle name="Normal 2 3" xfId="4" xr:uid="{A28B7290-0069-440C-9CDA-C659C152E1FB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78899"/>
      <rgbColor rgb="FF9999FF"/>
      <rgbColor rgb="FF993366"/>
      <rgbColor rgb="FFFFFFCC"/>
      <rgbColor rgb="FFDFF1FC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1D0E2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465A4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0</xdr:rowOff>
    </xdr:from>
    <xdr:to>
      <xdr:col>13</xdr:col>
      <xdr:colOff>27421</xdr:colOff>
      <xdr:row>45</xdr:row>
      <xdr:rowOff>34637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4E63FF-299C-45E1-90C2-3CAB97D1C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" y="0"/>
          <a:ext cx="12016221" cy="7921337"/>
        </a:xfrm>
        <a:prstGeom prst="rect">
          <a:avLst/>
        </a:prstGeom>
      </xdr:spPr>
    </xdr:pic>
    <xdr:clientData/>
  </xdr:twoCellAnchor>
  <xdr:twoCellAnchor>
    <xdr:from>
      <xdr:col>1</xdr:col>
      <xdr:colOff>988002</xdr:colOff>
      <xdr:row>1</xdr:row>
      <xdr:rowOff>22514</xdr:rowOff>
    </xdr:from>
    <xdr:to>
      <xdr:col>8</xdr:col>
      <xdr:colOff>79375</xdr:colOff>
      <xdr:row>8</xdr:row>
      <xdr:rowOff>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4507C2C4-FC38-4E02-B1CD-C0E7A4C6831C}"/>
            </a:ext>
          </a:extLst>
        </xdr:cNvPr>
        <xdr:cNvGrpSpPr/>
      </xdr:nvGrpSpPr>
      <xdr:grpSpPr>
        <a:xfrm>
          <a:off x="1099127" y="165389"/>
          <a:ext cx="6504998" cy="1485611"/>
          <a:chOff x="1099127" y="165389"/>
          <a:chExt cx="6504998" cy="1485611"/>
        </a:xfrm>
      </xdr:grpSpPr>
      <xdr:sp macro="" textlink="">
        <xdr:nvSpPr>
          <xdr:cNvPr id="4" name="Diagrama de flujo: proceso alternativo 3">
            <a:extLst>
              <a:ext uri="{FF2B5EF4-FFF2-40B4-BE49-F238E27FC236}">
                <a16:creationId xmlns:a16="http://schemas.microsoft.com/office/drawing/2014/main" id="{3C625980-7210-492D-9836-6CB7280BF180}"/>
              </a:ext>
            </a:extLst>
          </xdr:cNvPr>
          <xdr:cNvSpPr/>
        </xdr:nvSpPr>
        <xdr:spPr>
          <a:xfrm>
            <a:off x="1099127" y="165389"/>
            <a:ext cx="6504998" cy="1485611"/>
          </a:xfrm>
          <a:prstGeom prst="flowChartAlternateProcess">
            <a:avLst/>
          </a:prstGeom>
          <a:solidFill>
            <a:schemeClr val="bg2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BO" sz="1100"/>
          </a:p>
        </xdr:txBody>
      </xdr:sp>
      <xdr:pic>
        <xdr:nvPicPr>
          <xdr:cNvPr id="5" name="Imagen 4">
            <a:extLst>
              <a:ext uri="{FF2B5EF4-FFF2-40B4-BE49-F238E27FC236}">
                <a16:creationId xmlns:a16="http://schemas.microsoft.com/office/drawing/2014/main" id="{8FA7E7B9-8C38-4C81-809A-3CC9A1843E4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216696" y="324146"/>
            <a:ext cx="6276701" cy="1170991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1438851</xdr:colOff>
      <xdr:row>16</xdr:row>
      <xdr:rowOff>142875</xdr:rowOff>
    </xdr:from>
    <xdr:to>
      <xdr:col>11</xdr:col>
      <xdr:colOff>571500</xdr:colOff>
      <xdr:row>28</xdr:row>
      <xdr:rowOff>139098</xdr:rowOff>
    </xdr:to>
    <xdr:sp macro="" textlink="">
      <xdr:nvSpPr>
        <xdr:cNvPr id="6" name="Google Shape;186;p26">
          <a:extLst>
            <a:ext uri="{FF2B5EF4-FFF2-40B4-BE49-F238E27FC236}">
              <a16:creationId xmlns:a16="http://schemas.microsoft.com/office/drawing/2014/main" id="{09071247-92D5-48D9-8C60-4B42307D72E2}"/>
            </a:ext>
          </a:extLst>
        </xdr:cNvPr>
        <xdr:cNvSpPr txBox="1">
          <a:spLocks noGrp="1"/>
        </xdr:cNvSpPr>
      </xdr:nvSpPr>
      <xdr:spPr>
        <a:xfrm>
          <a:off x="1549976" y="3762375"/>
          <a:ext cx="9260899" cy="182184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4500" b="1" i="0" u="none" strike="noStrike" cap="none">
              <a:solidFill>
                <a:schemeClr val="lt1"/>
              </a:solidFill>
              <a:latin typeface="Lexend Exa"/>
              <a:ea typeface="Lexend Exa"/>
              <a:cs typeface="Lexend Exa"/>
              <a:sym typeface="Lexend Exa"/>
            </a:defRPr>
          </a:lvl1pPr>
          <a:lvl2pPr marR="0" lvl="1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2pPr>
          <a:lvl3pPr marR="0" lvl="2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3pPr>
          <a:lvl4pPr marR="0" lvl="3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4pPr>
          <a:lvl5pPr marR="0" lvl="4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5pPr>
          <a:lvl6pPr marR="0" lvl="5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6pPr>
          <a:lvl7pPr marR="0" lvl="6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7pPr>
          <a:lvl8pPr marR="0" lvl="7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8pPr>
          <a:lvl9pPr marR="0" lvl="8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BO" sz="3800">
              <a:solidFill>
                <a:srgbClr val="0E2841"/>
              </a:solidFill>
              <a:latin typeface="Arial" panose="020B0604020202020204" pitchFamily="34" charset="0"/>
              <a:cs typeface="Arial" panose="020B0604020202020204" pitchFamily="34" charset="0"/>
            </a:rPr>
            <a:t>ASEGURADOS REGISTRADOS EN EL SISTEMA INTEGRAL DE PENSIONES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BO" sz="3800">
              <a:solidFill>
                <a:srgbClr val="0E2841"/>
              </a:solidFill>
              <a:latin typeface="Arial" panose="020B0604020202020204" pitchFamily="34" charset="0"/>
              <a:cs typeface="Arial" panose="020B0604020202020204" pitchFamily="34" charset="0"/>
            </a:rPr>
            <a:t>POR GRUPOS QUINQUENALES DE EDAD Y GÉNERO A NIVEL NACIONAL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BO" sz="3800">
              <a:solidFill>
                <a:srgbClr val="0E2841"/>
              </a:solidFill>
              <a:latin typeface="Arial" panose="020B0604020202020204" pitchFamily="34" charset="0"/>
              <a:cs typeface="Arial" panose="020B0604020202020204" pitchFamily="34" charset="0"/>
            </a:rPr>
            <a:t>GESTORA PÚBLICA DE LA SEGURIDAD SOCIAL DE LARGO PLAZO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3800">
            <a:solidFill>
              <a:srgbClr val="0E284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492997</xdr:colOff>
      <xdr:row>1</xdr:row>
      <xdr:rowOff>71176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48FF19F8-AA41-4727-9685-0DBB4122E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6997" y="1023676"/>
          <a:ext cx="1276350" cy="4381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492997</xdr:colOff>
      <xdr:row>1</xdr:row>
      <xdr:rowOff>71176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3E493A3D-4093-4216-A440-AD2870D97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6997" y="1023676"/>
          <a:ext cx="1276350" cy="4381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492997</xdr:colOff>
      <xdr:row>1</xdr:row>
      <xdr:rowOff>71176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8E060DA1-F0CE-48D1-9EFF-CB576FD29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6997" y="261676"/>
          <a:ext cx="1276350" cy="438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2E4DA-053E-4392-A4FC-932F26744E9F}">
  <sheetPr codeName="Hoja1">
    <pageSetUpPr fitToPage="1"/>
  </sheetPr>
  <dimension ref="A1:N23"/>
  <sheetViews>
    <sheetView view="pageBreakPreview" zoomScale="60" zoomScaleNormal="55" workbookViewId="0">
      <selection activeCell="B31" sqref="B31"/>
    </sheetView>
  </sheetViews>
  <sheetFormatPr baseColWidth="10" defaultColWidth="7.85546875" defaultRowHeight="11.25"/>
  <cols>
    <col min="1" max="1" width="1.7109375" style="15" customWidth="1"/>
    <col min="2" max="2" width="29.7109375" style="15" customWidth="1"/>
    <col min="3" max="12" width="13.5703125" style="15" customWidth="1"/>
    <col min="13" max="13" width="13.85546875" style="15" customWidth="1"/>
    <col min="14" max="14" width="7.85546875" style="15" customWidth="1"/>
    <col min="15" max="16384" width="7.85546875" style="15"/>
  </cols>
  <sheetData>
    <row r="1" spans="1:14">
      <c r="F1" s="28"/>
    </row>
    <row r="2" spans="1:14">
      <c r="F2" s="28"/>
    </row>
    <row r="3" spans="1:14">
      <c r="F3" s="28"/>
    </row>
    <row r="6" spans="1:14" ht="18.75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4" ht="39.75" customHeight="1"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4" ht="15"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</row>
    <row r="9" spans="1:14" ht="12"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</row>
    <row r="10" spans="1:14" s="17" customFormat="1" ht="1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4" s="17" customFormat="1" ht="15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20"/>
    </row>
    <row r="12" spans="1:14" s="24" customFormat="1" ht="24" customHeight="1">
      <c r="A12" s="17"/>
      <c r="B12" s="21"/>
      <c r="C12" s="22"/>
      <c r="D12" s="22"/>
      <c r="E12" s="22"/>
      <c r="F12" s="23"/>
      <c r="G12" s="23"/>
      <c r="H12" s="23"/>
      <c r="I12" s="23"/>
      <c r="J12" s="23"/>
      <c r="K12" s="23"/>
      <c r="L12" s="23"/>
      <c r="M12" s="23"/>
      <c r="N12" s="17"/>
    </row>
    <row r="13" spans="1:14" s="24" customFormat="1" ht="24" customHeight="1">
      <c r="A13" s="17"/>
      <c r="B13" s="21"/>
      <c r="C13" s="22"/>
      <c r="D13" s="22"/>
      <c r="E13" s="22"/>
      <c r="F13" s="23"/>
      <c r="G13" s="23"/>
      <c r="H13" s="23"/>
      <c r="I13" s="23"/>
      <c r="J13" s="23"/>
      <c r="K13" s="23"/>
      <c r="L13" s="23"/>
      <c r="M13" s="23"/>
      <c r="N13" s="17"/>
    </row>
    <row r="14" spans="1:14" s="24" customFormat="1" ht="28.5" customHeight="1">
      <c r="A14" s="17"/>
      <c r="B14" s="21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17"/>
    </row>
    <row r="15" spans="1:14" s="24" customFormat="1" ht="24" customHeight="1">
      <c r="A15" s="17"/>
      <c r="B15" s="21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17"/>
    </row>
    <row r="16" spans="1:14" s="24" customFormat="1" ht="15">
      <c r="A16" s="17"/>
      <c r="B16" s="25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17"/>
    </row>
    <row r="17" spans="1:14" s="24" customFormat="1" ht="12.7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27"/>
      <c r="M17" s="27"/>
      <c r="N17" s="17"/>
    </row>
    <row r="18" spans="1:14" s="24" customFormat="1" ht="12.7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 s="24" customFormat="1" ht="12.7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s="24" customFormat="1" ht="12.7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s="24" customFormat="1" ht="12.7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s="24" customFormat="1" ht="12.7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 s="24" customFormat="1" ht="12.7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</sheetData>
  <mergeCells count="5">
    <mergeCell ref="F1:F3"/>
    <mergeCell ref="B6:M6"/>
    <mergeCell ref="B7:M7"/>
    <mergeCell ref="B8:M8"/>
    <mergeCell ref="B9:M9"/>
  </mergeCells>
  <printOptions horizontalCentered="1" verticalCentered="1"/>
  <pageMargins left="0.47244094488188981" right="0.51181102362204722" top="1.1417322834645669" bottom="1.1417322834645669" header="0.74803149606299213" footer="0.74803149606299213"/>
  <pageSetup paperSize="186" scale="7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E3715-7B2B-487E-921D-351E23B8CDCC}">
  <sheetPr codeName="Hoja2">
    <pageSetUpPr fitToPage="1"/>
  </sheetPr>
  <dimension ref="A1:I47"/>
  <sheetViews>
    <sheetView showGridLines="0" tabSelected="1" zoomScaleNormal="100" zoomScaleSheetLayoutView="100" zoomScalePageLayoutView="140" workbookViewId="0">
      <selection activeCell="B47" sqref="B47"/>
    </sheetView>
  </sheetViews>
  <sheetFormatPr baseColWidth="10" defaultColWidth="10.85546875" defaultRowHeight="12.75"/>
  <cols>
    <col min="1" max="6" width="11.42578125" style="5" customWidth="1"/>
    <col min="7" max="7" width="9" style="5" customWidth="1"/>
    <col min="8" max="9" width="10.85546875" style="6"/>
    <col min="10" max="16384" width="10.85546875" style="5"/>
  </cols>
  <sheetData>
    <row r="1" spans="1:7" ht="15">
      <c r="A1" s="3"/>
      <c r="B1" s="4"/>
    </row>
    <row r="2" spans="1:7" ht="15">
      <c r="A2" s="3"/>
      <c r="B2" s="4"/>
    </row>
    <row r="3" spans="1:7" ht="15">
      <c r="A3" s="3"/>
      <c r="B3" s="4"/>
    </row>
    <row r="4" spans="1:7" ht="15">
      <c r="A4" s="3"/>
      <c r="B4" s="4"/>
    </row>
    <row r="5" spans="1:7" ht="80.25" customHeight="1">
      <c r="A5" s="3"/>
      <c r="B5" s="39" t="s">
        <v>16</v>
      </c>
      <c r="C5" s="39"/>
      <c r="D5" s="39"/>
      <c r="E5" s="39"/>
      <c r="F5" s="39"/>
    </row>
    <row r="6" spans="1:7" ht="12" customHeight="1">
      <c r="A6" s="3"/>
      <c r="B6" s="40" t="s">
        <v>15</v>
      </c>
      <c r="C6" s="40"/>
      <c r="D6" s="40"/>
      <c r="E6" s="40"/>
      <c r="F6" s="40"/>
    </row>
    <row r="7" spans="1:7" ht="12" customHeight="1">
      <c r="A7" s="3"/>
      <c r="B7" s="40" t="s">
        <v>11</v>
      </c>
      <c r="C7" s="40"/>
      <c r="D7" s="40"/>
      <c r="E7" s="40"/>
      <c r="F7" s="40"/>
    </row>
    <row r="8" spans="1:7" ht="12" customHeight="1"/>
    <row r="9" spans="1:7" ht="15">
      <c r="A9" s="7"/>
      <c r="B9" s="41" t="s">
        <v>21</v>
      </c>
      <c r="C9" s="41"/>
      <c r="D9" s="41"/>
      <c r="E9" s="41"/>
      <c r="F9" s="41"/>
      <c r="G9" s="8"/>
    </row>
    <row r="10" spans="1:7" ht="15">
      <c r="A10" s="7"/>
      <c r="B10" s="36" t="s">
        <v>17</v>
      </c>
      <c r="C10" s="36"/>
      <c r="D10" s="9" t="s">
        <v>18</v>
      </c>
      <c r="E10" s="9" t="s">
        <v>19</v>
      </c>
      <c r="F10" s="9" t="s">
        <v>12</v>
      </c>
      <c r="G10" s="8"/>
    </row>
    <row r="11" spans="1:7" ht="15">
      <c r="A11" s="7"/>
      <c r="B11" s="35" t="s">
        <v>0</v>
      </c>
      <c r="C11" s="35"/>
      <c r="D11" s="2">
        <v>574</v>
      </c>
      <c r="E11" s="2">
        <v>196</v>
      </c>
      <c r="F11" s="10">
        <f t="shared" ref="F11:F21" si="0">+D11+E11</f>
        <v>770</v>
      </c>
      <c r="G11" s="8"/>
    </row>
    <row r="12" spans="1:7" ht="15">
      <c r="A12" s="7"/>
      <c r="B12" s="35" t="s">
        <v>1</v>
      </c>
      <c r="C12" s="35"/>
      <c r="D12" s="2">
        <v>2083</v>
      </c>
      <c r="E12" s="2">
        <v>1738</v>
      </c>
      <c r="F12" s="10">
        <f t="shared" si="0"/>
        <v>3821</v>
      </c>
      <c r="G12" s="8"/>
    </row>
    <row r="13" spans="1:7" ht="15">
      <c r="A13" s="7"/>
      <c r="B13" s="35" t="s">
        <v>2</v>
      </c>
      <c r="C13" s="35"/>
      <c r="D13" s="2">
        <v>1663</v>
      </c>
      <c r="E13" s="2">
        <v>1529</v>
      </c>
      <c r="F13" s="10">
        <f t="shared" si="0"/>
        <v>3192</v>
      </c>
      <c r="G13" s="8"/>
    </row>
    <row r="14" spans="1:7" ht="15">
      <c r="A14" s="7"/>
      <c r="B14" s="35" t="s">
        <v>3</v>
      </c>
      <c r="C14" s="35"/>
      <c r="D14" s="2">
        <v>716</v>
      </c>
      <c r="E14" s="2">
        <v>545</v>
      </c>
      <c r="F14" s="10">
        <f t="shared" si="0"/>
        <v>1261</v>
      </c>
      <c r="G14" s="8"/>
    </row>
    <row r="15" spans="1:7" ht="15">
      <c r="A15" s="7"/>
      <c r="B15" s="35" t="s">
        <v>4</v>
      </c>
      <c r="C15" s="35"/>
      <c r="D15" s="2">
        <v>290</v>
      </c>
      <c r="E15" s="2">
        <v>244</v>
      </c>
      <c r="F15" s="10">
        <f t="shared" si="0"/>
        <v>534</v>
      </c>
      <c r="G15" s="8"/>
    </row>
    <row r="16" spans="1:7" ht="15">
      <c r="A16" s="7"/>
      <c r="B16" s="35" t="s">
        <v>5</v>
      </c>
      <c r="C16" s="35"/>
      <c r="D16" s="2">
        <v>204</v>
      </c>
      <c r="E16" s="2">
        <v>143</v>
      </c>
      <c r="F16" s="10">
        <f t="shared" si="0"/>
        <v>347</v>
      </c>
      <c r="G16" s="8"/>
    </row>
    <row r="17" spans="1:7" ht="15">
      <c r="A17" s="7"/>
      <c r="B17" s="35" t="s">
        <v>6</v>
      </c>
      <c r="C17" s="35"/>
      <c r="D17" s="2">
        <v>119</v>
      </c>
      <c r="E17" s="2">
        <v>86</v>
      </c>
      <c r="F17" s="10">
        <f t="shared" si="0"/>
        <v>205</v>
      </c>
      <c r="G17" s="8"/>
    </row>
    <row r="18" spans="1:7" ht="15">
      <c r="A18" s="7"/>
      <c r="B18" s="35" t="s">
        <v>7</v>
      </c>
      <c r="C18" s="35"/>
      <c r="D18" s="2">
        <v>62</v>
      </c>
      <c r="E18" s="2">
        <v>52</v>
      </c>
      <c r="F18" s="10">
        <f t="shared" si="0"/>
        <v>114</v>
      </c>
      <c r="G18" s="8"/>
    </row>
    <row r="19" spans="1:7" ht="15">
      <c r="A19" s="7"/>
      <c r="B19" s="35" t="s">
        <v>8</v>
      </c>
      <c r="C19" s="35"/>
      <c r="D19" s="2">
        <v>79</v>
      </c>
      <c r="E19" s="2">
        <v>49</v>
      </c>
      <c r="F19" s="10">
        <f t="shared" si="0"/>
        <v>128</v>
      </c>
      <c r="G19" s="8"/>
    </row>
    <row r="20" spans="1:7" ht="15">
      <c r="A20" s="7"/>
      <c r="B20" s="35" t="s">
        <v>9</v>
      </c>
      <c r="C20" s="35"/>
      <c r="D20" s="2">
        <v>102</v>
      </c>
      <c r="E20" s="2">
        <v>42</v>
      </c>
      <c r="F20" s="10">
        <f t="shared" si="0"/>
        <v>144</v>
      </c>
      <c r="G20" s="8"/>
    </row>
    <row r="21" spans="1:7" ht="15">
      <c r="A21" s="7"/>
      <c r="B21" s="35" t="s">
        <v>10</v>
      </c>
      <c r="C21" s="35"/>
      <c r="D21" s="2">
        <v>153</v>
      </c>
      <c r="E21" s="2">
        <v>52</v>
      </c>
      <c r="F21" s="10">
        <f t="shared" si="0"/>
        <v>205</v>
      </c>
      <c r="G21" s="8"/>
    </row>
    <row r="22" spans="1:7" ht="15">
      <c r="A22" s="7"/>
      <c r="B22" s="36" t="s">
        <v>12</v>
      </c>
      <c r="C22" s="36"/>
      <c r="D22" s="11">
        <f>+SUM(D11:D21)</f>
        <v>6045</v>
      </c>
      <c r="E22" s="11">
        <f>+SUM(E11:E21)</f>
        <v>4676</v>
      </c>
      <c r="F22" s="11">
        <f>+SUM(F11:F21)</f>
        <v>10721</v>
      </c>
      <c r="G22" s="8"/>
    </row>
    <row r="23" spans="1:7">
      <c r="B23" s="1" t="s">
        <v>13</v>
      </c>
      <c r="C23" s="12"/>
      <c r="D23" s="12"/>
      <c r="E23" s="12"/>
      <c r="F23" s="12"/>
    </row>
    <row r="24" spans="1:7">
      <c r="B24" s="1" t="s">
        <v>14</v>
      </c>
      <c r="C24" s="13"/>
      <c r="D24" s="13"/>
      <c r="E24" s="13"/>
      <c r="F24" s="13"/>
    </row>
    <row r="25" spans="1:7">
      <c r="A25" s="13"/>
      <c r="B25" s="13"/>
      <c r="C25" s="13"/>
      <c r="D25" s="13"/>
      <c r="E25" s="13"/>
    </row>
    <row r="47" spans="3:7" ht="18">
      <c r="C47" s="37"/>
      <c r="D47" s="38"/>
      <c r="F47" s="33"/>
      <c r="G47" s="34"/>
    </row>
  </sheetData>
  <sheetProtection algorithmName="SHA-512" hashValue="CWGaA0ICVCJdTzHuB6GNzSbQjqDqo+vHzZqejxaDUbsw2XOCcEgZiShgeyiLFcD83sda6pBImbdXbkFA9AyIfQ==" saltValue="6O0l/yR+5gE+52whaimN0Q==" spinCount="100000" sheet="1" formatCells="0" formatColumns="0" formatRows="0" insertColumns="0" insertRows="0" insertHyperlinks="0" deleteColumns="0" deleteRows="0" sort="0" autoFilter="0" pivotTables="0"/>
  <mergeCells count="19">
    <mergeCell ref="B17:C17"/>
    <mergeCell ref="B5:F5"/>
    <mergeCell ref="B6:F6"/>
    <mergeCell ref="B7:F7"/>
    <mergeCell ref="B9:F9"/>
    <mergeCell ref="B10:C10"/>
    <mergeCell ref="B11:C11"/>
    <mergeCell ref="B12:C12"/>
    <mergeCell ref="B13:C13"/>
    <mergeCell ref="B14:C14"/>
    <mergeCell ref="B15:C15"/>
    <mergeCell ref="B16:C16"/>
    <mergeCell ref="F47:G47"/>
    <mergeCell ref="B18:C18"/>
    <mergeCell ref="B19:C19"/>
    <mergeCell ref="B20:C20"/>
    <mergeCell ref="B21:C21"/>
    <mergeCell ref="B22:C22"/>
    <mergeCell ref="C47:D47"/>
  </mergeCells>
  <printOptions horizontalCentered="1" verticalCentered="1"/>
  <pageMargins left="0.47244094488188981" right="0.51181102362204722" top="1.1417322834645669" bottom="1.1417322834645669" header="0.74803149606299213" footer="0.74803149606299213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8F45C-651E-4DCD-B77D-607C346249D8}">
  <sheetPr codeName="Hoja3">
    <pageSetUpPr fitToPage="1"/>
  </sheetPr>
  <dimension ref="A1:I47"/>
  <sheetViews>
    <sheetView showGridLines="0" zoomScaleNormal="100" zoomScaleSheetLayoutView="100" zoomScalePageLayoutView="140" workbookViewId="0">
      <selection activeCell="B47" sqref="B47"/>
    </sheetView>
  </sheetViews>
  <sheetFormatPr baseColWidth="10" defaultColWidth="10.85546875" defaultRowHeight="12.75"/>
  <cols>
    <col min="1" max="6" width="11.42578125" style="5" customWidth="1"/>
    <col min="7" max="7" width="9" style="5" customWidth="1"/>
    <col min="8" max="9" width="10.85546875" style="6"/>
    <col min="10" max="16384" width="10.85546875" style="5"/>
  </cols>
  <sheetData>
    <row r="1" spans="1:7" ht="15">
      <c r="A1" s="3"/>
      <c r="B1" s="4"/>
    </row>
    <row r="2" spans="1:7" ht="15">
      <c r="A2" s="3"/>
      <c r="B2" s="4"/>
    </row>
    <row r="3" spans="1:7" ht="15">
      <c r="A3" s="3"/>
      <c r="B3" s="4"/>
    </row>
    <row r="4" spans="1:7" ht="15">
      <c r="A4" s="3"/>
      <c r="B4" s="4"/>
    </row>
    <row r="5" spans="1:7" ht="80.25" customHeight="1">
      <c r="A5" s="3"/>
      <c r="B5" s="39" t="s">
        <v>16</v>
      </c>
      <c r="C5" s="39"/>
      <c r="D5" s="39"/>
      <c r="E5" s="39"/>
      <c r="F5" s="39"/>
    </row>
    <row r="6" spans="1:7" ht="12" customHeight="1">
      <c r="A6" s="3"/>
      <c r="B6" s="40" t="s">
        <v>20</v>
      </c>
      <c r="C6" s="40"/>
      <c r="D6" s="40"/>
      <c r="E6" s="40"/>
      <c r="F6" s="40"/>
    </row>
    <row r="7" spans="1:7" ht="12" customHeight="1">
      <c r="A7" s="3"/>
      <c r="B7" s="40" t="s">
        <v>11</v>
      </c>
      <c r="C7" s="40"/>
      <c r="D7" s="40"/>
      <c r="E7" s="40"/>
      <c r="F7" s="40"/>
    </row>
    <row r="8" spans="1:7" ht="12" customHeight="1"/>
    <row r="9" spans="1:7" ht="15">
      <c r="A9" s="7"/>
      <c r="B9" s="41" t="s">
        <v>21</v>
      </c>
      <c r="C9" s="41"/>
      <c r="D9" s="41"/>
      <c r="E9" s="41"/>
      <c r="F9" s="41"/>
      <c r="G9" s="8"/>
    </row>
    <row r="10" spans="1:7" ht="15">
      <c r="A10" s="7"/>
      <c r="B10" s="36" t="s">
        <v>17</v>
      </c>
      <c r="C10" s="36"/>
      <c r="D10" s="9" t="s">
        <v>18</v>
      </c>
      <c r="E10" s="9" t="s">
        <v>19</v>
      </c>
      <c r="F10" s="9" t="s">
        <v>12</v>
      </c>
      <c r="G10" s="8"/>
    </row>
    <row r="11" spans="1:7" ht="15">
      <c r="A11" s="7"/>
      <c r="B11" s="35" t="s">
        <v>0</v>
      </c>
      <c r="C11" s="35"/>
      <c r="D11" s="2">
        <v>5678</v>
      </c>
      <c r="E11" s="2">
        <v>2114</v>
      </c>
      <c r="F11" s="10">
        <f t="shared" ref="F11:F21" si="0">+D11+E11</f>
        <v>7792</v>
      </c>
      <c r="G11" s="8"/>
    </row>
    <row r="12" spans="1:7" ht="15">
      <c r="A12" s="7"/>
      <c r="B12" s="35" t="s">
        <v>1</v>
      </c>
      <c r="C12" s="35"/>
      <c r="D12" s="2">
        <v>68817</v>
      </c>
      <c r="E12" s="2">
        <v>37707</v>
      </c>
      <c r="F12" s="10">
        <f t="shared" si="0"/>
        <v>106524</v>
      </c>
      <c r="G12" s="8"/>
    </row>
    <row r="13" spans="1:7" ht="15">
      <c r="A13" s="7"/>
      <c r="B13" s="35" t="s">
        <v>2</v>
      </c>
      <c r="C13" s="35"/>
      <c r="D13" s="2">
        <v>176590</v>
      </c>
      <c r="E13" s="2">
        <v>122770</v>
      </c>
      <c r="F13" s="10">
        <f t="shared" si="0"/>
        <v>299360</v>
      </c>
      <c r="G13" s="8"/>
    </row>
    <row r="14" spans="1:7" ht="15">
      <c r="A14" s="7"/>
      <c r="B14" s="35" t="s">
        <v>3</v>
      </c>
      <c r="C14" s="35"/>
      <c r="D14" s="2">
        <v>228000</v>
      </c>
      <c r="E14" s="2">
        <v>166851</v>
      </c>
      <c r="F14" s="10">
        <f t="shared" si="0"/>
        <v>394851</v>
      </c>
      <c r="G14" s="8"/>
    </row>
    <row r="15" spans="1:7" ht="15">
      <c r="A15" s="7"/>
      <c r="B15" s="35" t="s">
        <v>4</v>
      </c>
      <c r="C15" s="35"/>
      <c r="D15" s="2">
        <v>218708</v>
      </c>
      <c r="E15" s="2">
        <v>154104</v>
      </c>
      <c r="F15" s="10">
        <f t="shared" si="0"/>
        <v>372812</v>
      </c>
      <c r="G15" s="8"/>
    </row>
    <row r="16" spans="1:7" ht="15">
      <c r="A16" s="7"/>
      <c r="B16" s="35" t="s">
        <v>5</v>
      </c>
      <c r="C16" s="35"/>
      <c r="D16" s="2">
        <v>212013</v>
      </c>
      <c r="E16" s="2">
        <v>140114</v>
      </c>
      <c r="F16" s="10">
        <f t="shared" si="0"/>
        <v>352127</v>
      </c>
      <c r="G16" s="8"/>
    </row>
    <row r="17" spans="1:7" ht="15">
      <c r="A17" s="7"/>
      <c r="B17" s="35" t="s">
        <v>6</v>
      </c>
      <c r="C17" s="35"/>
      <c r="D17" s="2">
        <v>175216</v>
      </c>
      <c r="E17" s="2">
        <v>109977</v>
      </c>
      <c r="F17" s="10">
        <f t="shared" si="0"/>
        <v>285193</v>
      </c>
      <c r="G17" s="8"/>
    </row>
    <row r="18" spans="1:7" ht="15">
      <c r="A18" s="7"/>
      <c r="B18" s="35" t="s">
        <v>7</v>
      </c>
      <c r="C18" s="35"/>
      <c r="D18" s="2">
        <v>140386</v>
      </c>
      <c r="E18" s="2">
        <v>82738</v>
      </c>
      <c r="F18" s="10">
        <f t="shared" si="0"/>
        <v>223124</v>
      </c>
      <c r="G18" s="8"/>
    </row>
    <row r="19" spans="1:7" ht="15">
      <c r="A19" s="7"/>
      <c r="B19" s="35" t="s">
        <v>8</v>
      </c>
      <c r="C19" s="35"/>
      <c r="D19" s="2">
        <v>111466</v>
      </c>
      <c r="E19" s="2">
        <v>62785</v>
      </c>
      <c r="F19" s="10">
        <f t="shared" si="0"/>
        <v>174251</v>
      </c>
      <c r="G19" s="8"/>
    </row>
    <row r="20" spans="1:7" ht="15">
      <c r="A20" s="7"/>
      <c r="B20" s="35" t="s">
        <v>9</v>
      </c>
      <c r="C20" s="35"/>
      <c r="D20" s="2">
        <v>96092</v>
      </c>
      <c r="E20" s="2">
        <v>49356</v>
      </c>
      <c r="F20" s="10">
        <f t="shared" si="0"/>
        <v>145448</v>
      </c>
      <c r="G20" s="8"/>
    </row>
    <row r="21" spans="1:7" ht="15">
      <c r="A21" s="7"/>
      <c r="B21" s="35" t="s">
        <v>10</v>
      </c>
      <c r="C21" s="35"/>
      <c r="D21" s="2">
        <v>211263</v>
      </c>
      <c r="E21" s="2">
        <v>84712</v>
      </c>
      <c r="F21" s="10">
        <f t="shared" si="0"/>
        <v>295975</v>
      </c>
      <c r="G21" s="8"/>
    </row>
    <row r="22" spans="1:7" ht="15">
      <c r="A22" s="7"/>
      <c r="B22" s="36" t="s">
        <v>12</v>
      </c>
      <c r="C22" s="36"/>
      <c r="D22" s="11">
        <f>+SUM(D11:D21)</f>
        <v>1644229</v>
      </c>
      <c r="E22" s="11">
        <f>+SUM(E11:E21)</f>
        <v>1013228</v>
      </c>
      <c r="F22" s="11">
        <f>+SUM(F11:F21)</f>
        <v>2657457</v>
      </c>
      <c r="G22" s="8"/>
    </row>
    <row r="23" spans="1:7">
      <c r="B23" s="1" t="s">
        <v>13</v>
      </c>
      <c r="C23" s="12"/>
      <c r="D23" s="12"/>
      <c r="E23" s="12"/>
      <c r="F23" s="12"/>
    </row>
    <row r="24" spans="1:7">
      <c r="B24" s="1" t="s">
        <v>14</v>
      </c>
      <c r="C24" s="13"/>
      <c r="D24" s="13"/>
      <c r="E24" s="13"/>
      <c r="F24" s="13"/>
    </row>
    <row r="25" spans="1:7">
      <c r="A25" s="13"/>
      <c r="B25" s="13"/>
      <c r="C25" s="13"/>
      <c r="D25" s="13"/>
      <c r="E25" s="13"/>
    </row>
    <row r="47" spans="3:7" ht="18">
      <c r="C47" s="37"/>
      <c r="D47" s="38"/>
      <c r="F47" s="33"/>
      <c r="G47" s="34"/>
    </row>
  </sheetData>
  <sheetProtection algorithmName="SHA-512" hashValue="IhDbb/CxW+9nmPPPn00GhgC8GdaoPgZn93o5mq4Jefd79zGzWItiLLzElsmmOcIHUFMCiKiXvp7c89X4lWt6mA==" saltValue="bVl0ci4syRXyeZohS3tdog==" spinCount="100000" sheet="1" formatCells="0" formatColumns="0" formatRows="0" insertColumns="0" insertRows="0" insertHyperlinks="0" deleteColumns="0" deleteRows="0" sort="0" autoFilter="0" pivotTables="0"/>
  <mergeCells count="19">
    <mergeCell ref="B17:C17"/>
    <mergeCell ref="B5:F5"/>
    <mergeCell ref="B6:F6"/>
    <mergeCell ref="B7:F7"/>
    <mergeCell ref="B9:F9"/>
    <mergeCell ref="B10:C10"/>
    <mergeCell ref="B11:C11"/>
    <mergeCell ref="B12:C12"/>
    <mergeCell ref="B13:C13"/>
    <mergeCell ref="B14:C14"/>
    <mergeCell ref="B15:C15"/>
    <mergeCell ref="B16:C16"/>
    <mergeCell ref="F47:G47"/>
    <mergeCell ref="B18:C18"/>
    <mergeCell ref="B19:C19"/>
    <mergeCell ref="B20:C20"/>
    <mergeCell ref="B21:C21"/>
    <mergeCell ref="B22:C22"/>
    <mergeCell ref="C47:D47"/>
  </mergeCells>
  <printOptions horizontalCentered="1" verticalCentered="1"/>
  <pageMargins left="0.47244094488188981" right="0.51181102362204722" top="1.1417322834645669" bottom="1.1417322834645669" header="0.74803149606299213" footer="0.74803149606299213"/>
  <pageSetup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440DA-D175-4101-BD7C-2A4C03DEDB93}">
  <sheetPr codeName="Hoja4">
    <pageSetUpPr fitToPage="1"/>
  </sheetPr>
  <dimension ref="A1:I47"/>
  <sheetViews>
    <sheetView showGridLines="0" zoomScaleNormal="100" zoomScaleSheetLayoutView="100" zoomScalePageLayoutView="140" workbookViewId="0">
      <selection activeCell="B47" sqref="B47"/>
    </sheetView>
  </sheetViews>
  <sheetFormatPr baseColWidth="10" defaultColWidth="10.85546875" defaultRowHeight="12.75"/>
  <cols>
    <col min="1" max="6" width="11.42578125" style="5" customWidth="1"/>
    <col min="7" max="7" width="9" style="5" customWidth="1"/>
    <col min="8" max="9" width="10.85546875" style="6"/>
    <col min="10" max="16384" width="10.85546875" style="5"/>
  </cols>
  <sheetData>
    <row r="1" spans="1:7" ht="15">
      <c r="A1" s="3"/>
      <c r="B1" s="4"/>
    </row>
    <row r="2" spans="1:7" ht="15">
      <c r="A2" s="3"/>
      <c r="B2" s="4"/>
    </row>
    <row r="3" spans="1:7" ht="15">
      <c r="A3" s="3"/>
      <c r="B3" s="4"/>
    </row>
    <row r="4" spans="1:7" ht="15">
      <c r="A4" s="3"/>
      <c r="B4" s="4"/>
    </row>
    <row r="5" spans="1:7" ht="80.25" customHeight="1">
      <c r="A5" s="3"/>
      <c r="B5" s="39" t="s">
        <v>16</v>
      </c>
      <c r="C5" s="39"/>
      <c r="D5" s="39"/>
      <c r="E5" s="39"/>
      <c r="F5" s="39"/>
    </row>
    <row r="6" spans="1:7" ht="12" customHeight="1">
      <c r="A6" s="3"/>
      <c r="B6" s="40" t="s">
        <v>22</v>
      </c>
      <c r="C6" s="40"/>
      <c r="D6" s="40"/>
      <c r="E6" s="40"/>
      <c r="F6" s="40"/>
    </row>
    <row r="7" spans="1:7" ht="12" customHeight="1">
      <c r="A7" s="3"/>
      <c r="B7" s="40" t="s">
        <v>11</v>
      </c>
      <c r="C7" s="40"/>
      <c r="D7" s="40"/>
      <c r="E7" s="40"/>
      <c r="F7" s="40"/>
    </row>
    <row r="8" spans="1:7" ht="12" customHeight="1"/>
    <row r="9" spans="1:7" ht="15">
      <c r="A9" s="7"/>
      <c r="B9" s="41" t="s">
        <v>21</v>
      </c>
      <c r="C9" s="41"/>
      <c r="D9" s="41"/>
      <c r="E9" s="41"/>
      <c r="F9" s="41"/>
      <c r="G9" s="8"/>
    </row>
    <row r="10" spans="1:7" ht="15">
      <c r="A10" s="7"/>
      <c r="B10" s="36" t="s">
        <v>17</v>
      </c>
      <c r="C10" s="36"/>
      <c r="D10" s="9" t="s">
        <v>18</v>
      </c>
      <c r="E10" s="9" t="s">
        <v>19</v>
      </c>
      <c r="F10" s="9" t="s">
        <v>12</v>
      </c>
      <c r="G10" s="8"/>
    </row>
    <row r="11" spans="1:7" ht="15">
      <c r="A11" s="7"/>
      <c r="B11" s="35" t="s">
        <v>0</v>
      </c>
      <c r="C11" s="35"/>
      <c r="D11" s="14">
        <v>5410</v>
      </c>
      <c r="E11" s="14">
        <v>2227</v>
      </c>
      <c r="F11" s="10">
        <f t="shared" ref="F11:F21" si="0">+D11+E11</f>
        <v>7637</v>
      </c>
      <c r="G11" s="8"/>
    </row>
    <row r="12" spans="1:7" ht="15">
      <c r="A12" s="7"/>
      <c r="B12" s="35" t="s">
        <v>1</v>
      </c>
      <c r="C12" s="35"/>
      <c r="D12" s="14">
        <v>64056</v>
      </c>
      <c r="E12" s="14">
        <v>35614</v>
      </c>
      <c r="F12" s="10">
        <f t="shared" si="0"/>
        <v>99670</v>
      </c>
      <c r="G12" s="8"/>
    </row>
    <row r="13" spans="1:7" ht="15">
      <c r="A13" s="7"/>
      <c r="B13" s="35" t="s">
        <v>2</v>
      </c>
      <c r="C13" s="35"/>
      <c r="D13" s="14">
        <v>168633</v>
      </c>
      <c r="E13" s="14">
        <v>117376</v>
      </c>
      <c r="F13" s="10">
        <f t="shared" si="0"/>
        <v>286009</v>
      </c>
      <c r="G13" s="8"/>
    </row>
    <row r="14" spans="1:7" ht="15">
      <c r="A14" s="7"/>
      <c r="B14" s="35" t="s">
        <v>3</v>
      </c>
      <c r="C14" s="35"/>
      <c r="D14" s="14">
        <v>227249</v>
      </c>
      <c r="E14" s="14">
        <v>166947</v>
      </c>
      <c r="F14" s="10">
        <f t="shared" si="0"/>
        <v>394196</v>
      </c>
      <c r="G14" s="8"/>
    </row>
    <row r="15" spans="1:7" ht="15">
      <c r="A15" s="7"/>
      <c r="B15" s="35" t="s">
        <v>4</v>
      </c>
      <c r="C15" s="35"/>
      <c r="D15" s="14">
        <v>226588</v>
      </c>
      <c r="E15" s="14">
        <v>162326</v>
      </c>
      <c r="F15" s="10">
        <f t="shared" si="0"/>
        <v>388914</v>
      </c>
      <c r="G15" s="8"/>
    </row>
    <row r="16" spans="1:7" ht="15">
      <c r="A16" s="7"/>
      <c r="B16" s="35" t="s">
        <v>5</v>
      </c>
      <c r="C16" s="35"/>
      <c r="D16" s="14">
        <v>214812</v>
      </c>
      <c r="E16" s="14">
        <v>143989</v>
      </c>
      <c r="F16" s="10">
        <f t="shared" si="0"/>
        <v>358801</v>
      </c>
      <c r="G16" s="8"/>
    </row>
    <row r="17" spans="1:7" ht="15">
      <c r="A17" s="7"/>
      <c r="B17" s="35" t="s">
        <v>6</v>
      </c>
      <c r="C17" s="35"/>
      <c r="D17" s="14">
        <v>184368</v>
      </c>
      <c r="E17" s="14">
        <v>117569</v>
      </c>
      <c r="F17" s="10">
        <f t="shared" si="0"/>
        <v>301937</v>
      </c>
      <c r="G17" s="8"/>
    </row>
    <row r="18" spans="1:7" ht="15">
      <c r="A18" s="7"/>
      <c r="B18" s="35" t="s">
        <v>7</v>
      </c>
      <c r="C18" s="35"/>
      <c r="D18" s="14">
        <v>147185</v>
      </c>
      <c r="E18" s="14">
        <v>87980</v>
      </c>
      <c r="F18" s="10">
        <f t="shared" si="0"/>
        <v>235165</v>
      </c>
      <c r="G18" s="8"/>
    </row>
    <row r="19" spans="1:7" ht="15">
      <c r="A19" s="7"/>
      <c r="B19" s="35" t="s">
        <v>8</v>
      </c>
      <c r="C19" s="35"/>
      <c r="D19" s="14">
        <v>116776</v>
      </c>
      <c r="E19" s="14">
        <v>65949</v>
      </c>
      <c r="F19" s="10">
        <f t="shared" si="0"/>
        <v>182725</v>
      </c>
      <c r="G19" s="8"/>
    </row>
    <row r="20" spans="1:7" ht="15">
      <c r="A20" s="7"/>
      <c r="B20" s="35" t="s">
        <v>9</v>
      </c>
      <c r="C20" s="35"/>
      <c r="D20" s="14">
        <v>98596</v>
      </c>
      <c r="E20" s="14">
        <v>52021</v>
      </c>
      <c r="F20" s="10">
        <f t="shared" si="0"/>
        <v>150617</v>
      </c>
      <c r="G20" s="8"/>
    </row>
    <row r="21" spans="1:7" ht="15">
      <c r="A21" s="7"/>
      <c r="B21" s="35" t="s">
        <v>10</v>
      </c>
      <c r="C21" s="35"/>
      <c r="D21" s="14">
        <v>230446</v>
      </c>
      <c r="E21" s="14">
        <v>93972</v>
      </c>
      <c r="F21" s="10">
        <f t="shared" si="0"/>
        <v>324418</v>
      </c>
      <c r="G21" s="8"/>
    </row>
    <row r="22" spans="1:7" ht="15">
      <c r="A22" s="7"/>
      <c r="B22" s="36" t="s">
        <v>12</v>
      </c>
      <c r="C22" s="36"/>
      <c r="D22" s="11">
        <f>+SUM(D11:D21)</f>
        <v>1684119</v>
      </c>
      <c r="E22" s="11">
        <f>+SUM(E11:E21)</f>
        <v>1045970</v>
      </c>
      <c r="F22" s="11">
        <f>+SUM(F11:F21)</f>
        <v>2730089</v>
      </c>
      <c r="G22" s="8"/>
    </row>
    <row r="23" spans="1:7">
      <c r="B23" s="1" t="s">
        <v>13</v>
      </c>
      <c r="C23" s="12"/>
      <c r="D23" s="12"/>
      <c r="E23" s="12"/>
      <c r="F23" s="12"/>
    </row>
    <row r="24" spans="1:7">
      <c r="B24" s="1" t="s">
        <v>14</v>
      </c>
      <c r="C24" s="13"/>
      <c r="D24" s="13"/>
      <c r="E24" s="13"/>
      <c r="F24" s="13"/>
    </row>
    <row r="25" spans="1:7">
      <c r="A25" s="13"/>
      <c r="B25" s="13"/>
      <c r="C25" s="13"/>
      <c r="D25" s="13"/>
      <c r="E25" s="13"/>
    </row>
    <row r="47" spans="3:7" ht="18">
      <c r="C47" s="37"/>
      <c r="D47" s="38"/>
      <c r="F47" s="33"/>
      <c r="G47" s="34"/>
    </row>
  </sheetData>
  <sheetProtection algorithmName="SHA-512" hashValue="U8g3kOY3vuwOrPEYe8W7XLU7T27Xg6hBhnAXzfqZvhWa3DCy6etIKW6GsWPHCnarIPQHCnJ4OLN+Z8ErgBkCzQ==" saltValue="wYtbXskRW9Cc30Q/gEmHwA==" spinCount="100000" sheet="1" formatCells="0" formatColumns="0" formatRows="0" insertColumns="0" insertRows="0" insertHyperlinks="0" deleteColumns="0" deleteRows="0" sort="0" autoFilter="0" pivotTables="0"/>
  <mergeCells count="19">
    <mergeCell ref="B17:C17"/>
    <mergeCell ref="B5:F5"/>
    <mergeCell ref="B6:F6"/>
    <mergeCell ref="B7:F7"/>
    <mergeCell ref="B9:F9"/>
    <mergeCell ref="B10:C10"/>
    <mergeCell ref="B11:C11"/>
    <mergeCell ref="B12:C12"/>
    <mergeCell ref="B13:C13"/>
    <mergeCell ref="B14:C14"/>
    <mergeCell ref="B15:C15"/>
    <mergeCell ref="B16:C16"/>
    <mergeCell ref="F47:G47"/>
    <mergeCell ref="B18:C18"/>
    <mergeCell ref="B19:C19"/>
    <mergeCell ref="B20:C20"/>
    <mergeCell ref="B21:C21"/>
    <mergeCell ref="B22:C22"/>
    <mergeCell ref="C47:D47"/>
  </mergeCells>
  <printOptions horizontalCentered="1" verticalCentered="1"/>
  <pageMargins left="0.47244094488188981" right="0.51181102362204722" top="1.1417322834645669" bottom="1.1417322834645669" header="0.74803149606299213" footer="0.74803149606299213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CARATULA</vt:lpstr>
      <vt:lpstr>GESTORA 2022</vt:lpstr>
      <vt:lpstr>GESTORA 2023</vt:lpstr>
      <vt:lpstr>GESTORA 2024</vt:lpstr>
      <vt:lpstr>CARATULA!Área_de_impresión</vt:lpstr>
      <vt:lpstr>'GESTORA 2022'!Área_de_impresión</vt:lpstr>
      <vt:lpstr>'GESTORA 2023'!Área_de_impresión</vt:lpstr>
      <vt:lpstr>'GESTORA 2024'!Área_de_impresión</vt:lpstr>
      <vt:lpstr>'GESTORA 2022'!Print_Area</vt:lpstr>
      <vt:lpstr>'GESTORA 2023'!Print_Area</vt:lpstr>
      <vt:lpstr>'GESTORA 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Jenny Jannet Davalos Rojas</dc:creator>
  <dc:description/>
  <cp:lastModifiedBy>Jhans Ibrain Guzman Guzman (Pasante UNE)</cp:lastModifiedBy>
  <cp:revision>4</cp:revision>
  <cp:lastPrinted>2025-05-06T20:44:02Z</cp:lastPrinted>
  <dcterms:created xsi:type="dcterms:W3CDTF">2025-02-05T04:55:52Z</dcterms:created>
  <dcterms:modified xsi:type="dcterms:W3CDTF">2025-05-26T15:25:51Z</dcterms:modified>
  <dc:language>es-BO</dc:language>
</cp:coreProperties>
</file>